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ridahjelmberg/Downloads/"/>
    </mc:Choice>
  </mc:AlternateContent>
  <xr:revisionPtr revIDLastSave="0" documentId="13_ncr:1_{445DB4F6-0E08-F14D-B05A-04D3B6A27417}" xr6:coauthVersionLast="47" xr6:coauthVersionMax="47" xr10:uidLastSave="{00000000-0000-0000-0000-000000000000}"/>
  <bookViews>
    <workbookView xWindow="14560" yWindow="500" windowWidth="23820" windowHeight="19400" activeTab="1" xr2:uid="{7CF721D0-240D-4DCE-A9AB-4CF713D18909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C14" i="1" l="1"/>
  <c r="C15" i="1"/>
</calcChain>
</file>

<file path=xl/sharedStrings.xml><?xml version="1.0" encoding="utf-8"?>
<sst xmlns="http://schemas.openxmlformats.org/spreadsheetml/2006/main" count="39" uniqueCount="37">
  <si>
    <t>Nettoomsättning</t>
  </si>
  <si>
    <t>Rörelseresultat</t>
  </si>
  <si>
    <t>header</t>
  </si>
  <si>
    <t xml:space="preserve">Resultat </t>
  </si>
  <si>
    <t>Balansomslutning</t>
  </si>
  <si>
    <t>Periodens kassaflöde</t>
  </si>
  <si>
    <t>Likvida medel</t>
  </si>
  <si>
    <t>Soliditet %</t>
  </si>
  <si>
    <t>percentage</t>
  </si>
  <si>
    <t>Antal aktier vid periodens slut</t>
  </si>
  <si>
    <t>Resultat per aktie före och efter utspädning*</t>
  </si>
  <si>
    <t>Periodens kassaflöde per aktie</t>
  </si>
  <si>
    <t>Eget kapital per aktie</t>
  </si>
  <si>
    <t>decimals=2</t>
  </si>
  <si>
    <t>* Utspädningseffekter omräknas ej vid negativt resultat</t>
  </si>
  <si>
    <t>Finansiell data i sammandrag &lt;br&gt;kSEK&lt;br&gt;</t>
  </si>
  <si>
    <t>Net revenue</t>
  </si>
  <si>
    <t>Operating result</t>
  </si>
  <si>
    <t>Result</t>
  </si>
  <si>
    <t>Balance sheet total</t>
  </si>
  <si>
    <t>Cash flow</t>
  </si>
  <si>
    <t>Cash and cash equivalents</t>
  </si>
  <si>
    <t>Equity ratio %</t>
  </si>
  <si>
    <t>Number of shares at the end of the period</t>
  </si>
  <si>
    <t>Result per share before and after dilution*</t>
  </si>
  <si>
    <t>Cash flow per share</t>
  </si>
  <si>
    <t>Equity per share</t>
  </si>
  <si>
    <t>* Dilution effects is not calculated when the result is negative</t>
  </si>
  <si>
    <t>Summary Financial Highlights &lt;br&gt;kSEK&lt;br&gt;</t>
  </si>
  <si>
    <t>Nyckeltal per aktie
&lt;br&gt;SEK&lt;br&gt;</t>
  </si>
  <si>
    <t>Data per share &lt;br&gt;SEK&lt;br&gt;</t>
  </si>
  <si>
    <t>Jan-Dec &lt;br&gt; 2021 &lt;/br&gt;</t>
  </si>
  <si>
    <t>jan-mars &lt;br&gt; 2022 &lt;/br&gt;</t>
  </si>
  <si>
    <t>jan-mars &lt;br&gt; 2021 &lt;/br&gt;</t>
  </si>
  <si>
    <t>jan-dec &lt;br&gt; 2021 &lt;/br&gt;</t>
  </si>
  <si>
    <t>Jan-March &lt;br&gt; 2022 &lt;/br&gt;</t>
  </si>
  <si>
    <t>Jan-March &lt;br&gt; 2021 &lt;/br&gt;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</si>
</sst>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0.0"/>
    <numFmt numFmtId="166" formatCode="_-* #,##0\ _k_r_-;\-* #,##0\ _k_r_-;_-* &quot;-&quot;??\ _k_r_-;_-@_-"/>
    <numFmt numFmtId="167" formatCode="_-* #,##0.00\ _k_r_-;\-* #,##0.00\ _k_r_-;_-* &quot;-&quot;??\ _k_r_-;_-@_-"/>
    <numFmt numFmtId="168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Open Sans"/>
      <family val="2"/>
    </font>
    <font>
      <sz val="11"/>
      <name val="Open Sans"/>
      <family val="2"/>
    </font>
    <font>
      <sz val="11"/>
      <name val="Open Sans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5" fillId="0" borderId="0" applyFont="0" applyFill="0" applyBorder="0" applyAlignment="0" applyProtection="0"/>
  </cellStyleXfs>
  <cellXfs count="28">
    <xf numFmtId="0" fontId="0" fillId="0" borderId="0" xfId="0"/>
    <xf numFmtId="0" fontId="0" fillId="3" borderId="0" xfId="0" applyFill="1"/>
    <xf numFmtId="1" fontId="2" fillId="0" borderId="0" xfId="0" applyNumberFormat="1" applyFont="1" applyFill="1" applyBorder="1" applyAlignment="1">
      <alignment horizontal="right" wrapText="1"/>
    </xf>
    <xf numFmtId="1" fontId="3" fillId="0" borderId="0" xfId="1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0" fontId="3" fillId="0" borderId="0" xfId="1" applyFont="1" applyFill="1" applyBorder="1"/>
    <xf numFmtId="1" fontId="3" fillId="0" borderId="0" xfId="0" applyNumberFormat="1" applyFont="1" applyFill="1" applyBorder="1" applyAlignment="1">
      <alignment horizontal="right" vertical="justify" wrapText="1"/>
    </xf>
    <xf numFmtId="1" fontId="2" fillId="0" borderId="0" xfId="1" applyNumberFormat="1" applyFont="1" applyFill="1" applyBorder="1" applyAlignment="1">
      <alignment horizontal="right"/>
    </xf>
    <xf numFmtId="0" fontId="4" fillId="0" borderId="0" xfId="1" applyFont="1" applyFill="1" applyBorder="1"/>
    <xf numFmtId="0" fontId="2" fillId="3" borderId="0" xfId="1" applyFont="1" applyFill="1" applyBorder="1" applyAlignment="1">
      <alignment horizontal="left" wrapText="1"/>
    </xf>
    <xf numFmtId="0" fontId="2" fillId="0" borderId="0" xfId="1" applyFont="1" applyFill="1" applyBorder="1"/>
    <xf numFmtId="168" fontId="3" fillId="2" borderId="0" xfId="2" applyNumberFormat="1" applyFont="1" applyFill="1" applyBorder="1" applyAlignment="1">
      <alignment horizontal="right"/>
    </xf>
    <xf numFmtId="168" fontId="3" fillId="0" borderId="0" xfId="2" applyNumberFormat="1" applyFont="1" applyFill="1" applyBorder="1" applyAlignment="1">
      <alignment horizontal="right"/>
    </xf>
    <xf numFmtId="168" fontId="4" fillId="2" borderId="0" xfId="2" applyNumberFormat="1" applyFont="1" applyFill="1" applyBorder="1" applyAlignment="1">
      <alignment horizontal="right" vertical="justify" wrapText="1"/>
    </xf>
    <xf numFmtId="168" fontId="4" fillId="0" borderId="0" xfId="2" applyNumberFormat="1" applyFont="1" applyFill="1" applyBorder="1" applyAlignment="1">
      <alignment horizontal="right"/>
    </xf>
    <xf numFmtId="168" fontId="4" fillId="2" borderId="0" xfId="2" applyNumberFormat="1" applyFont="1" applyFill="1" applyBorder="1" applyAlignment="1">
      <alignment horizontal="right" wrapText="1"/>
    </xf>
    <xf numFmtId="2" fontId="4" fillId="2" borderId="0" xfId="0" applyNumberFormat="1" applyFont="1" applyFill="1" applyBorder="1" applyAlignment="1">
      <alignment horizontal="right" vertical="justify" wrapText="1"/>
    </xf>
    <xf numFmtId="2" fontId="3" fillId="2" borderId="0" xfId="0" applyNumberFormat="1" applyFont="1" applyFill="1" applyBorder="1" applyAlignment="1">
      <alignment horizontal="right" vertical="justify" wrapText="1"/>
    </xf>
    <xf numFmtId="2" fontId="3" fillId="0" borderId="0" xfId="1" applyNumberFormat="1" applyFont="1" applyFill="1" applyBorder="1" applyAlignment="1">
      <alignment horizontal="right"/>
    </xf>
    <xf numFmtId="165" fontId="2" fillId="2" borderId="1" xfId="0" quotePrefix="1" applyNumberFormat="1" applyFont="1" applyFill="1" applyBorder="1" applyAlignment="1">
      <alignment horizontal="right" wrapText="1"/>
    </xf>
    <xf numFmtId="1" fontId="4" fillId="0" borderId="0" xfId="0" applyNumberFormat="1" applyFont="1" applyFill="1" applyBorder="1" applyAlignment="1">
      <alignment horizontal="right" vertical="justify" wrapText="1"/>
    </xf>
    <xf numFmtId="165" fontId="2" fillId="0" borderId="1" xfId="0" quotePrefix="1" applyNumberFormat="1" applyFont="1" applyFill="1" applyBorder="1" applyAlignment="1">
      <alignment horizontal="right" wrapText="1"/>
    </xf>
    <xf numFmtId="168" fontId="4" fillId="0" borderId="0" xfId="2" applyNumberFormat="1" applyFont="1" applyFill="1" applyBorder="1" applyAlignment="1">
      <alignment horizontal="right" vertical="justify" wrapText="1"/>
    </xf>
    <xf numFmtId="168" fontId="4" fillId="0" borderId="0" xfId="2" applyNumberFormat="1" applyFont="1" applyFill="1" applyBorder="1" applyAlignment="1">
      <alignment horizontal="right" wrapText="1"/>
    </xf>
    <xf numFmtId="2" fontId="4" fillId="0" borderId="0" xfId="0" applyNumberFormat="1" applyFont="1" applyFill="1" applyBorder="1" applyAlignment="1">
      <alignment horizontal="right" vertical="justify" wrapText="1"/>
    </xf>
    <xf numFmtId="0" fontId="0" fillId="0" borderId="0" xfId="0" applyFill="1"/>
    <xf numFmtId="166" fontId="5" fillId="0" borderId="0" xfId="2" applyNumberFormat="1" applyFont="1" applyFill="1"/>
    <xf numFmtId="167" fontId="5" fillId="0" borderId="0" xfId="2" applyNumberFormat="1" applyFont="1" applyFill="1"/>
  </cellXfs>
  <cellStyles count="3">
    <cellStyle name="Normal" xfId="0" builtinId="0"/>
    <cellStyle name="Normal 2" xfId="1" xr:uid="{F079C457-09EA-4E55-81E5-0EFD5B0ECC4F}"/>
    <cellStyle name="Tusental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8878F-3C30-4E90-9DCB-E57FE34E9ADB}">
  <dimension ref="B1:E17"/>
  <sheetViews>
    <sheetView zoomScale="122" zoomScaleNormal="122" workbookViewId="0">
      <selection activeCell="C2" sqref="C2:E2"/>
    </sheetView>
  </sheetViews>
  <sheetFormatPr baseColWidth="10" defaultColWidth="8.83203125" defaultRowHeight="15" x14ac:dyDescent="0.2"/>
  <cols>
    <col min="2" max="2" width="35.33203125" bestFit="1" customWidth="1"/>
    <col min="3" max="3" width="12.6640625" bestFit="1" customWidth="1"/>
    <col min="4" max="5" width="11.6640625" bestFit="1" customWidth="1"/>
  </cols>
  <sheetData>
    <row r="1" spans="2:5" x14ac:dyDescent="0.2">
      <c r="B1" s="1"/>
      <c r="C1" s="1"/>
      <c r="D1" s="1"/>
      <c r="E1" s="1"/>
    </row>
    <row r="2" spans="2:5" ht="61" customHeight="1" x14ac:dyDescent="0.25">
      <c r="B2" s="9" t="s">
        <v>15</v>
      </c>
      <c r="C2" s="19" t="s">
        <v>32</v>
      </c>
      <c r="D2" s="21" t="s">
        <v>33</v>
      </c>
      <c r="E2" s="21" t="s">
        <v>34</v>
      </c>
    </row>
    <row r="3" spans="2:5" ht="17" x14ac:dyDescent="0.25">
      <c r="B3" s="8" t="s">
        <v>0</v>
      </c>
      <c r="C3" s="11">
        <v>0</v>
      </c>
      <c r="D3" s="12">
        <v>0</v>
      </c>
      <c r="E3" s="14">
        <v>0</v>
      </c>
    </row>
    <row r="4" spans="2:5" ht="17" x14ac:dyDescent="0.25">
      <c r="B4" s="8" t="s">
        <v>1</v>
      </c>
      <c r="C4" s="13">
        <v>-6340</v>
      </c>
      <c r="D4" s="14">
        <v>-4387</v>
      </c>
      <c r="E4" s="22">
        <v>-21117</v>
      </c>
    </row>
    <row r="5" spans="2:5" ht="17" x14ac:dyDescent="0.25">
      <c r="B5" s="8" t="s">
        <v>3</v>
      </c>
      <c r="C5" s="15">
        <v>-6285</v>
      </c>
      <c r="D5" s="14">
        <v>-4416</v>
      </c>
      <c r="E5" s="23">
        <v>-21136</v>
      </c>
    </row>
    <row r="6" spans="2:5" ht="17" x14ac:dyDescent="0.25">
      <c r="B6" s="8" t="s">
        <v>4</v>
      </c>
      <c r="C6" s="13">
        <v>58295</v>
      </c>
      <c r="D6" s="14">
        <v>35715</v>
      </c>
      <c r="E6" s="22">
        <v>39591</v>
      </c>
    </row>
    <row r="7" spans="2:5" ht="17" x14ac:dyDescent="0.25">
      <c r="B7" s="8" t="s">
        <v>5</v>
      </c>
      <c r="C7" s="13">
        <v>31961</v>
      </c>
      <c r="D7" s="14">
        <v>-4818</v>
      </c>
      <c r="E7" s="22">
        <v>-21347</v>
      </c>
    </row>
    <row r="8" spans="2:5" ht="17" x14ac:dyDescent="0.25">
      <c r="B8" s="8" t="s">
        <v>6</v>
      </c>
      <c r="C8" s="13">
        <v>44234</v>
      </c>
      <c r="D8" s="14">
        <v>28802</v>
      </c>
      <c r="E8" s="22">
        <v>12273</v>
      </c>
    </row>
    <row r="9" spans="2:5" ht="17" x14ac:dyDescent="0.25">
      <c r="B9" s="5" t="s">
        <v>7</v>
      </c>
      <c r="C9" s="17">
        <v>0.88</v>
      </c>
      <c r="D9" s="18">
        <v>0.9</v>
      </c>
      <c r="E9" s="24">
        <v>0.75</v>
      </c>
    </row>
    <row r="10" spans="2:5" ht="17" x14ac:dyDescent="0.25">
      <c r="B10" s="5"/>
      <c r="C10" s="6"/>
      <c r="D10" s="3"/>
      <c r="E10" s="20"/>
    </row>
    <row r="11" spans="2:5" ht="36" x14ac:dyDescent="0.25">
      <c r="B11" s="9" t="s">
        <v>29</v>
      </c>
      <c r="D11" s="25"/>
      <c r="E11" s="25"/>
    </row>
    <row r="12" spans="2:5" ht="17" x14ac:dyDescent="0.25">
      <c r="B12" t="s">
        <v>9</v>
      </c>
      <c r="C12" s="15">
        <v>13806142</v>
      </c>
      <c r="D12" s="26">
        <v>9606200</v>
      </c>
      <c r="E12" s="23">
        <v>11006056</v>
      </c>
    </row>
    <row r="13" spans="2:5" ht="17" x14ac:dyDescent="0.2">
      <c r="B13" t="s">
        <v>10</v>
      </c>
      <c r="C13" s="16">
        <f>-(6302036+17000)/C12</f>
        <v>-0.45769745088816266</v>
      </c>
      <c r="D13" s="27">
        <v>-0.46</v>
      </c>
      <c r="E13" s="24">
        <v>-2.17</v>
      </c>
    </row>
    <row r="14" spans="2:5" ht="17" x14ac:dyDescent="0.2">
      <c r="B14" t="s">
        <v>11</v>
      </c>
      <c r="C14" s="16">
        <f>+C7/13277</f>
        <v>2.4072456127137154</v>
      </c>
      <c r="D14" s="27">
        <v>-0.5</v>
      </c>
      <c r="E14" s="24">
        <v>-2.19</v>
      </c>
    </row>
    <row r="15" spans="2:5" ht="17" x14ac:dyDescent="0.2">
      <c r="B15" t="s">
        <v>12</v>
      </c>
      <c r="C15" s="17">
        <f>51447/(C12/1000)</f>
        <v>3.7263849669226929</v>
      </c>
      <c r="D15" s="27">
        <v>3.33</v>
      </c>
      <c r="E15" s="24">
        <v>2.7</v>
      </c>
    </row>
    <row r="17" spans="2:2" x14ac:dyDescent="0.2">
      <c r="B17" t="s">
        <v>14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23EBF-9756-4EDE-B63B-DC6A7EB2CAA7}">
  <dimension ref="B1:E17"/>
  <sheetViews>
    <sheetView tabSelected="1" zoomScaleNormal="100" workbookViewId="0">
      <selection activeCell="D3" sqref="D3"/>
    </sheetView>
  </sheetViews>
  <sheetFormatPr baseColWidth="10" defaultColWidth="8.83203125" defaultRowHeight="15" x14ac:dyDescent="0.2"/>
  <cols>
    <col min="2" max="2" width="42.83203125" bestFit="1" customWidth="1"/>
    <col min="3" max="5" width="9" bestFit="1" customWidth="1"/>
  </cols>
  <sheetData>
    <row r="1" spans="2:5" ht="81" customHeight="1" x14ac:dyDescent="0.2">
      <c r="B1" s="1"/>
      <c r="C1" s="1"/>
      <c r="D1" s="1"/>
      <c r="E1" s="1"/>
    </row>
    <row r="2" spans="2:5" ht="116" customHeight="1" x14ac:dyDescent="0.25">
      <c r="B2" s="9" t="s">
        <v>28</v>
      </c>
      <c r="C2" s="19" t="s">
        <v>35</v>
      </c>
      <c r="D2" s="21" t="s">
        <v>36</v>
      </c>
      <c r="E2" s="21" t="s">
        <v>31</v>
      </c>
    </row>
    <row r="3" spans="2:5" ht="17" x14ac:dyDescent="0.25">
      <c r="B3" s="5" t="s">
        <v>16</v>
      </c>
      <c r="C3" s="4"/>
      <c r="D3" s="3"/>
      <c r="E3" s="4"/>
    </row>
    <row r="4" spans="2:5" ht="17" x14ac:dyDescent="0.25">
      <c r="B4" s="5" t="s">
        <v>17</v>
      </c>
      <c r="C4" s="6"/>
      <c r="D4" s="3"/>
      <c r="E4" s="6"/>
    </row>
    <row r="5" spans="2:5" ht="17" x14ac:dyDescent="0.25">
      <c r="B5" s="5" t="s">
        <v>18</v>
      </c>
      <c r="C5" s="2"/>
      <c r="D5" s="3"/>
      <c r="E5" s="2"/>
    </row>
    <row r="6" spans="2:5" ht="17" x14ac:dyDescent="0.25">
      <c r="B6" s="5" t="s">
        <v>19</v>
      </c>
      <c r="C6" s="6"/>
      <c r="D6" s="7"/>
      <c r="E6" s="6"/>
    </row>
    <row r="7" spans="2:5" ht="17" x14ac:dyDescent="0.25">
      <c r="B7" s="5" t="s">
        <v>20</v>
      </c>
      <c r="C7" s="6"/>
      <c r="D7" s="3"/>
      <c r="E7" s="6"/>
    </row>
    <row r="8" spans="2:5" ht="17" x14ac:dyDescent="0.25">
      <c r="B8" s="5" t="s">
        <v>21</v>
      </c>
      <c r="C8" s="6"/>
      <c r="D8" s="3"/>
      <c r="E8" s="6"/>
    </row>
    <row r="9" spans="2:5" ht="17" x14ac:dyDescent="0.25">
      <c r="B9" s="5" t="s">
        <v>22</v>
      </c>
      <c r="C9" s="6"/>
      <c r="D9" s="3"/>
      <c r="E9" s="6"/>
    </row>
    <row r="10" spans="2:5" ht="17" x14ac:dyDescent="0.25">
      <c r="B10" s="5"/>
    </row>
    <row r="11" spans="2:5" ht="17" x14ac:dyDescent="0.25">
      <c r="B11" s="10" t="s">
        <v>30</v>
      </c>
    </row>
    <row r="12" spans="2:5" x14ac:dyDescent="0.2">
      <c r="B12" t="s">
        <v>23</v>
      </c>
    </row>
    <row r="13" spans="2:5" x14ac:dyDescent="0.2">
      <c r="B13" t="s">
        <v>24</v>
      </c>
    </row>
    <row r="14" spans="2:5" x14ac:dyDescent="0.2">
      <c r="B14" t="s">
        <v>25</v>
      </c>
    </row>
    <row r="15" spans="2:5" x14ac:dyDescent="0.2">
      <c r="B15" t="s">
        <v>26</v>
      </c>
    </row>
    <row r="17" spans="2:2" x14ac:dyDescent="0.2">
      <c r="B17" t="s">
        <v>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71FE1-9688-4BEA-91AF-0E34E3ADDCC8}">
  <dimension ref="A2:B15"/>
  <sheetViews>
    <sheetView workbookViewId="0">
      <selection activeCell="A13" sqref="A13:A15"/>
    </sheetView>
  </sheetViews>
  <sheetFormatPr baseColWidth="10" defaultColWidth="8.83203125" defaultRowHeight="15" x14ac:dyDescent="0.2"/>
  <cols>
    <col min="3" max="7" width="10.83203125" bestFit="1" customWidth="1"/>
  </cols>
  <sheetData>
    <row r="2" spans="1:2" x14ac:dyDescent="0.2">
      <c r="A2" t="s">
        <v>2</v>
      </c>
    </row>
    <row r="3" spans="1:2" ht="17" x14ac:dyDescent="0.25">
      <c r="B3" s="8"/>
    </row>
    <row r="4" spans="1:2" ht="17" x14ac:dyDescent="0.25">
      <c r="B4" s="8"/>
    </row>
    <row r="5" spans="1:2" ht="17" x14ac:dyDescent="0.25">
      <c r="B5" s="8"/>
    </row>
    <row r="6" spans="1:2" ht="17" x14ac:dyDescent="0.25">
      <c r="B6" s="8"/>
    </row>
    <row r="7" spans="1:2" ht="17" x14ac:dyDescent="0.25">
      <c r="B7" s="8"/>
    </row>
    <row r="8" spans="1:2" ht="17" x14ac:dyDescent="0.25">
      <c r="B8" s="5"/>
    </row>
    <row r="9" spans="1:2" ht="17" x14ac:dyDescent="0.25">
      <c r="A9" t="s">
        <v>8</v>
      </c>
      <c r="B9" s="5"/>
    </row>
    <row r="13" spans="1:2" x14ac:dyDescent="0.2">
      <c r="A13" t="s">
        <v>13</v>
      </c>
    </row>
    <row r="14" spans="1:2" x14ac:dyDescent="0.2">
      <c r="A14" t="s">
        <v>13</v>
      </c>
    </row>
    <row r="15" spans="1:2" x14ac:dyDescent="0.2">
      <c r="A15" t="s">
        <v>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868732CDBE174383D3B7CC94B9A60B" ma:contentTypeVersion="11" ma:contentTypeDescription="Create a new document." ma:contentTypeScope="" ma:versionID="855852fcc4c418ac4337f5efddc65159">
  <xsd:schema xmlns:xsd="http://www.w3.org/2001/XMLSchema" xmlns:xs="http://www.w3.org/2001/XMLSchema" xmlns:p="http://schemas.microsoft.com/office/2006/metadata/properties" xmlns:ns2="30c980a3-2532-44b0-943e-3f5ba27720a4" targetNamespace="http://schemas.microsoft.com/office/2006/metadata/properties" ma:root="true" ma:fieldsID="1af33a21e90f0f58b9d9fa12a15d0a75" ns2:_="">
    <xsd:import namespace="30c980a3-2532-44b0-943e-3f5ba27720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c980a3-2532-44b0-943e-3f5ba27720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538A78-CB2F-4009-912C-37A754A2A2D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F2156AB-F804-4779-8775-E68CF7A6BE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c980a3-2532-44b0-943e-3f5ba27720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48E44F9-D823-4C3C-8F47-00790835C0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Berggren Lagercrantz</dc:creator>
  <cp:lastModifiedBy>hjelmberg</cp:lastModifiedBy>
  <dcterms:created xsi:type="dcterms:W3CDTF">2021-07-12T11:22:06Z</dcterms:created>
  <dcterms:modified xsi:type="dcterms:W3CDTF">2022-04-26T06:18:57Z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0x010100BD868732CDBE174383D3B7CC94B9A60B</vt:lpwstr>
  </property>
</Properties>
</file>